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trials'!$A$1:$M$21</definedName>
  </definedNames>
  <calcPr fullCalcOnLoad="1"/>
</workbook>
</file>

<file path=xl/sharedStrings.xml><?xml version="1.0" encoding="utf-8"?>
<sst xmlns="http://schemas.openxmlformats.org/spreadsheetml/2006/main" count="41" uniqueCount="35">
  <si>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</si>
  <si>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</si>
  <si>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</si>
  <si>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</si>
  <si>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</si>
  <si>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</si>
  <si>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</si>
  <si>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</si>
  <si>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</si>
  <si>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</si>
  <si>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</si>
  <si>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</si>
  <si>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</si>
  <si>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</si>
  <si>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</si>
  <si>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Treatment</t>
  </si>
  <si>
    <t/>
  </si>
  <si>
    <t xml:space="preserve">Fertilizer: 1.5 T Chicken Litter, VR K, </t>
  </si>
  <si>
    <t>Previous Crop: Cotton</t>
  </si>
  <si>
    <t>2019  Soybeans</t>
  </si>
  <si>
    <t>Tillage: No-Till    Plant Pop: 140 K</t>
  </si>
  <si>
    <t>Variety: Pioneer 46A53X</t>
  </si>
  <si>
    <t>Herbicide: 1qt. Gramoxone, 2 oz Zidua, 32 oz Roundup, 32 oz Prefix</t>
  </si>
  <si>
    <t>Fung/Insec: Quadris Top SBX 6.5 oz, Lambda 1.5 oz</t>
  </si>
  <si>
    <t>Rows and spacing: 22 Rows X  19 inch spacing</t>
  </si>
  <si>
    <t>Covercrop: wheat</t>
  </si>
  <si>
    <t>Organic Matter: 2.4%</t>
  </si>
  <si>
    <t>Cover crop termination:  At Planting</t>
  </si>
  <si>
    <t>Cover Crop planting: Oct 31</t>
  </si>
  <si>
    <t xml:space="preserve">Date Plant-Harvest: 5/5-10/2              </t>
  </si>
  <si>
    <t>6.5 mph</t>
  </si>
  <si>
    <t>2 mph</t>
  </si>
  <si>
    <t>6.5 mph planting speed</t>
  </si>
  <si>
    <t>2 mph planting speed</t>
  </si>
  <si>
    <t>Conclusion:    No statistical difference.  Soybeans will not benefit from precise seed spacing like corn will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</si>
</sst>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0" xfId="0" applyBorder="1" applyAlignment="1" quotePrefix="1">
      <alignment/>
    </xf>
    <xf numFmtId="1" fontId="4" fillId="0" borderId="11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19</v>
      </c>
      <c r="B1" s="55"/>
      <c r="C1" s="55"/>
      <c r="D1" s="55"/>
      <c r="E1" s="55" t="s">
        <v>18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25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29</v>
      </c>
      <c r="B3" s="55"/>
      <c r="C3" s="55"/>
      <c r="D3" s="55"/>
      <c r="E3" s="55"/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20</v>
      </c>
      <c r="B4" s="55"/>
      <c r="C4" s="55"/>
      <c r="D4" s="55"/>
      <c r="E4" s="55" t="s">
        <v>28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21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17</v>
      </c>
      <c r="B6" s="55"/>
      <c r="C6" s="55"/>
      <c r="D6" s="55"/>
      <c r="E6" s="55" t="s">
        <v>27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22</v>
      </c>
      <c r="B7" s="55"/>
      <c r="C7" s="55"/>
      <c r="D7" s="55"/>
      <c r="E7" s="55" t="s">
        <v>26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23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24</v>
      </c>
      <c r="B9" s="57"/>
      <c r="C9" s="61"/>
      <c r="D9" s="61"/>
      <c r="E9" s="13"/>
      <c r="F9" s="13"/>
      <c r="G9" s="13"/>
      <c r="H9" s="13" t="s">
        <v>6</v>
      </c>
      <c r="I9" s="32">
        <v>0.13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15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30</v>
      </c>
      <c r="C11" s="7">
        <v>1320</v>
      </c>
      <c r="D11" s="41">
        <v>0.1</v>
      </c>
      <c r="E11" s="9">
        <v>397</v>
      </c>
      <c r="F11" s="10">
        <v>35</v>
      </c>
      <c r="G11" s="72">
        <f aca="true" t="shared" si="0" ref="G11:G20">+(E11*F11)/43560</f>
        <v>0.31898530762167127</v>
      </c>
      <c r="H11" s="25">
        <f aca="true" t="shared" si="1" ref="H11:H20">+(C11/60)/G11</f>
        <v>68.96869377473911</v>
      </c>
      <c r="I11" s="26">
        <f aca="true" t="shared" si="2" ref="I11:I20">+((1-D11)/(1-$I$9)*H11)</f>
        <v>71.3469245945577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31</v>
      </c>
      <c r="C12" s="7">
        <v>1240</v>
      </c>
      <c r="D12" s="41">
        <v>0.1</v>
      </c>
      <c r="E12" s="9">
        <v>397</v>
      </c>
      <c r="F12" s="10">
        <v>35</v>
      </c>
      <c r="G12" s="73">
        <f t="shared" si="0"/>
        <v>0.31898530762167127</v>
      </c>
      <c r="H12" s="10">
        <f t="shared" si="1"/>
        <v>64.78877293990644</v>
      </c>
      <c r="I12" s="22">
        <f t="shared" si="2"/>
        <v>67.02286855852391</v>
      </c>
      <c r="J12" s="28"/>
      <c r="K12" s="38"/>
      <c r="L12" s="40"/>
      <c r="M12" s="67" t="s">
        <v>16</v>
      </c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30</v>
      </c>
      <c r="C13" s="7">
        <v>1260</v>
      </c>
      <c r="D13" s="41">
        <v>0.1</v>
      </c>
      <c r="E13" s="9">
        <v>397</v>
      </c>
      <c r="F13" s="10">
        <v>35</v>
      </c>
      <c r="G13" s="73">
        <f t="shared" si="0"/>
        <v>0.31898530762167127</v>
      </c>
      <c r="H13" s="10">
        <f t="shared" si="1"/>
        <v>65.8337531486146</v>
      </c>
      <c r="I13" s="22">
        <f t="shared" si="2"/>
        <v>68.10388256753235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31</v>
      </c>
      <c r="C14" s="7">
        <v>1200</v>
      </c>
      <c r="D14" s="41">
        <v>0.1</v>
      </c>
      <c r="E14" s="9">
        <v>397</v>
      </c>
      <c r="F14" s="10">
        <v>35</v>
      </c>
      <c r="G14" s="73">
        <f t="shared" si="0"/>
        <v>0.31898530762167127</v>
      </c>
      <c r="H14" s="10">
        <f t="shared" si="1"/>
        <v>62.6988125224901</v>
      </c>
      <c r="I14" s="22">
        <f t="shared" si="2"/>
        <v>64.860840540507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30</v>
      </c>
      <c r="C15" s="7">
        <v>1220</v>
      </c>
      <c r="D15" s="41">
        <v>0.1</v>
      </c>
      <c r="E15" s="9">
        <v>397</v>
      </c>
      <c r="F15" s="10">
        <v>35</v>
      </c>
      <c r="G15" s="73">
        <f t="shared" si="0"/>
        <v>0.31898530762167127</v>
      </c>
      <c r="H15" s="10">
        <f t="shared" si="1"/>
        <v>63.74379273119827</v>
      </c>
      <c r="I15" s="22">
        <f t="shared" si="2"/>
        <v>65.94185454951545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31</v>
      </c>
      <c r="C16" s="7">
        <v>1340</v>
      </c>
      <c r="D16" s="41">
        <v>0.1</v>
      </c>
      <c r="E16" s="9">
        <v>397</v>
      </c>
      <c r="F16" s="10">
        <v>35</v>
      </c>
      <c r="G16" s="73">
        <f t="shared" si="0"/>
        <v>0.31898530762167127</v>
      </c>
      <c r="H16" s="10">
        <f t="shared" si="1"/>
        <v>70.01367398344728</v>
      </c>
      <c r="I16" s="22">
        <f t="shared" si="2"/>
        <v>72.42793860356615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30</v>
      </c>
      <c r="C17" s="7">
        <v>1300</v>
      </c>
      <c r="D17" s="41">
        <v>0.1</v>
      </c>
      <c r="E17" s="9">
        <v>397</v>
      </c>
      <c r="F17" s="10">
        <v>35</v>
      </c>
      <c r="G17" s="73">
        <f t="shared" si="0"/>
        <v>0.31898530762167127</v>
      </c>
      <c r="H17" s="10">
        <f t="shared" si="1"/>
        <v>67.92371356603095</v>
      </c>
      <c r="I17" s="22">
        <f t="shared" si="2"/>
        <v>70.26591058554926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31</v>
      </c>
      <c r="C18" s="7">
        <v>1300</v>
      </c>
      <c r="D18" s="41">
        <v>0.1</v>
      </c>
      <c r="E18" s="9">
        <v>397</v>
      </c>
      <c r="F18" s="10">
        <v>35</v>
      </c>
      <c r="G18" s="73">
        <f t="shared" si="0"/>
        <v>0.31898530762167127</v>
      </c>
      <c r="H18" s="10">
        <f t="shared" si="1"/>
        <v>67.92371356603095</v>
      </c>
      <c r="I18" s="22">
        <f t="shared" si="2"/>
        <v>70.26591058554926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20" ht="13.5" customHeight="1">
      <c r="A19" s="16"/>
      <c r="B19" s="53"/>
      <c r="C19" s="68"/>
      <c r="D19" s="69"/>
      <c r="E19" s="16"/>
      <c r="F19" s="18"/>
      <c r="G19" s="18"/>
      <c r="H19" s="10"/>
      <c r="I19" s="22"/>
      <c r="J19" s="70"/>
      <c r="K19" s="38"/>
      <c r="L19" s="71"/>
      <c r="M19" s="54"/>
      <c r="P19" s="46"/>
      <c r="Q19" s="52"/>
      <c r="R19" s="47"/>
      <c r="S19" s="44"/>
      <c r="T19" s="51"/>
    </row>
    <row r="20" spans="1:20" ht="13.5" customHeight="1">
      <c r="A20" s="16"/>
      <c r="B20" s="53"/>
      <c r="C20" s="68"/>
      <c r="D20" s="69"/>
      <c r="E20" s="16"/>
      <c r="F20" s="18"/>
      <c r="G20" s="18"/>
      <c r="H20" s="10"/>
      <c r="I20" s="22"/>
      <c r="J20" s="70"/>
      <c r="K20" s="38"/>
      <c r="L20" s="71"/>
      <c r="M20" s="54"/>
      <c r="P20" s="46"/>
      <c r="Q20" s="52"/>
      <c r="R20" s="47"/>
      <c r="S20" s="44"/>
      <c r="T20" s="51"/>
    </row>
    <row r="21" spans="1:19" ht="13.5" customHeight="1">
      <c r="A21" s="16"/>
      <c r="B21" s="11"/>
      <c r="C21" s="16"/>
      <c r="D21" s="17"/>
      <c r="E21" s="16"/>
      <c r="F21" s="18"/>
      <c r="G21" s="19"/>
      <c r="H21" s="19"/>
      <c r="I21" s="23">
        <f>AVERAGE(I11:I18)</f>
        <v>68.77951632316264</v>
      </c>
      <c r="J21" s="20"/>
      <c r="K21" s="38"/>
      <c r="L21" s="21"/>
      <c r="M21" s="6"/>
      <c r="N21" s="8"/>
      <c r="O21" s="2"/>
      <c r="P21" s="2"/>
      <c r="Q21" s="2"/>
      <c r="R21" s="2"/>
      <c r="S21" s="2"/>
    </row>
    <row r="22" spans="1:19" ht="12" customHeight="1">
      <c r="A22" s="29"/>
      <c r="C22" s="29"/>
      <c r="D22" s="29"/>
      <c r="E22" s="29"/>
      <c r="F22" s="29"/>
      <c r="G22" s="29"/>
      <c r="H22" s="12"/>
      <c r="I22" s="12"/>
      <c r="J22" s="14"/>
      <c r="K22" s="15"/>
      <c r="L22" s="15"/>
      <c r="M22" s="13"/>
      <c r="N22" s="8"/>
      <c r="O22" s="2"/>
      <c r="P22" s="2"/>
      <c r="Q22" s="2"/>
      <c r="R22" s="2"/>
      <c r="S22" s="2"/>
    </row>
    <row r="23" spans="14:19" ht="12" customHeight="1">
      <c r="N23" s="2"/>
      <c r="O23" s="2"/>
      <c r="P23" s="2"/>
      <c r="Q23" s="2"/>
      <c r="R23" s="2"/>
      <c r="S23" s="2"/>
    </row>
    <row r="24" spans="2:9" ht="19.5" customHeight="1">
      <c r="B24" s="63" t="s">
        <v>32</v>
      </c>
      <c r="I24" s="64">
        <f>AVERAGE(I11,I13,I15,I17)</f>
        <v>68.91464307428869</v>
      </c>
    </row>
    <row r="25" spans="1:19" ht="18.75" customHeight="1">
      <c r="A25" s="1"/>
      <c r="B25" s="63" t="s">
        <v>33</v>
      </c>
      <c r="C25" s="3"/>
      <c r="D25" s="5"/>
      <c r="E25" s="2"/>
      <c r="F25" s="4"/>
      <c r="G25" s="4"/>
      <c r="H25" s="4"/>
      <c r="I25" s="64">
        <f>AVERAGE(I12,I14,I16,I18)</f>
        <v>68.64438957203657</v>
      </c>
      <c r="J25" s="4"/>
      <c r="K25" s="4"/>
      <c r="L25" s="4"/>
      <c r="M25" s="4"/>
      <c r="N25" s="2"/>
      <c r="O25" s="2"/>
      <c r="P25" s="2"/>
      <c r="Q25" s="2"/>
      <c r="R25" s="2"/>
      <c r="S25" s="2"/>
    </row>
    <row r="26" spans="1:19" ht="17.25" customHeight="1">
      <c r="A26" s="2"/>
      <c r="B26" s="63"/>
      <c r="C26" s="2"/>
      <c r="D26" s="2"/>
      <c r="E26" s="2"/>
      <c r="F26" s="4"/>
      <c r="G26" s="4"/>
      <c r="H26" s="4"/>
      <c r="I26" s="66"/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8.75" customHeight="1">
      <c r="A27" s="2"/>
      <c r="B27" s="63"/>
      <c r="C27" s="2"/>
      <c r="D27" s="2"/>
      <c r="E27" s="2"/>
      <c r="F27" s="4"/>
      <c r="G27" s="4"/>
      <c r="H27" s="4"/>
      <c r="I27" s="66"/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5">
      <c r="A28" s="2"/>
      <c r="B28" s="63"/>
      <c r="C28" s="2"/>
      <c r="D28" s="2"/>
      <c r="E28" s="2"/>
      <c r="F28" s="4"/>
      <c r="G28" s="4"/>
      <c r="H28" s="4"/>
      <c r="I28" s="65"/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6.5">
      <c r="A29" s="2"/>
      <c r="B29" s="62" t="s">
        <v>34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>
      <c r="A30" s="2"/>
      <c r="B30" s="6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6.5">
      <c r="A31" s="2"/>
      <c r="B31" s="6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6.5">
      <c r="A32" s="2"/>
      <c r="B32" s="6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2019-10-04T01:35:53Z</dcterms:modified>
  <cp:category/>
  <cp:version/>
  <cp:contentType/>
  <cp:contentStatus/>
</cp:coreProperties>
</file>